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<sst xmlns="http://schemas.openxmlformats.org/spreadsheetml/2006/main" count="87" uniqueCount="87">
  <si>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 xml:space="preserve">Приложение </t>
  </si>
  <si>
    <t>к постановлению</t>
  </si>
  <si>
    <t>Администрации муниципального образования</t>
  </si>
  <si>
    <t>Илькинское сельское поселение</t>
  </si>
  <si>
    <t>№ 115</t>
  </si>
  <si>
    <t>От  02.11.2015 г</t>
  </si>
  <si>
    <t>ОТЧЕТ</t>
  </si>
  <si>
    <t>ОБ ИСПОЛНЕНИИ БЮДЖЕТА МУНИЦИПАЛЬНОГО ОБРАЗОВАНИЯ</t>
  </si>
  <si>
    <t>ИЛЬКИНСКОЕ СЕЛЬСКОЕ ПОСЕЛЕНИЕ ПО ДОХОДАМ, РАСХОДАМ И ИСТОЧНИКАМ ФИНАНСИРОВАНИЯ ДЕФИЦИТА БЮДЖЕТА В СООТВЕТСТВИИ С БЮДЖЕТНОЙ КЛАССИФИКАЦИЕЙ РОССИЙСКОЙ ФЕДЕРАЦИИ ЗА 9 МЕСЯЦЕВ 2015 ГОДА</t>
  </si>
  <si>
    <t>тыс. руб.</t>
  </si>
  <si>
    <t>Наименование показателя</t>
  </si>
  <si>
    <t>группа, подгруппа; код раздела, подраздела</t>
  </si>
  <si>
    <t>План на 2015 год</t>
  </si>
  <si>
    <t>Исполнено за 9 месяцев 2015 г.</t>
  </si>
  <si>
    <t>Доходы бюджета - ИТОГО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</si>
  <si>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</si>
  <si>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</si>
  <si>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</si>
  <si>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</si>
  <si>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</si>
  <si>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</si>
  <si>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 xml:space="preserve">Транспортный налог 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</si>
  <si>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</si>
  <si>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</si>
  <si>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</si>
  <si>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</si>
  <si>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</si>
  <si>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имущества,находящегося в оперативном управлении органов управления сельских  поселений 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</si>
  <si>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</si>
  <si>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</si>
  <si>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</si>
  <si>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</si>
  <si>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</si>
  <si>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</si>
  <si>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</si>
  <si>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</si>
  <si>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</si>
  <si>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</si>
  <si>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</t>
  </si>
  <si>
    <t>Иные межбюджетные трансферты</t>
  </si>
  <si>
    <t>Иные межбюджетные трансферты бюджетам муниципальных образований на сбалансированность</t>
  </si>
  <si>
    <t>Прочие безвозмездные поступления в бюджеты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</si>
  <si>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</si>
  <si>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Расходы бюджета- ИТОГО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</si>
  <si>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</si>
  <si>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</si>
  <si>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</si>
  <si>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 xml:space="preserve">01 02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</si>
  <si>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</si>
  <si>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</si>
  <si>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</si>
  <si>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</si>
  <si>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</si>
  <si>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</si>
  <si>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</si>
  <si>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</si>
  <si>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</si>
  <si>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</si>
  <si>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</si>
  <si>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</si>
  <si>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</si>
  <si>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</si>
  <si>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</si>
  <si>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Дорожное хозяйство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</si>
  <si>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</si>
  <si>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</si>
  <si>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</si>
  <si>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</si>
  <si>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</si>
  <si>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</si>
  <si>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</si>
  <si>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Коммунальное хозяйство</t>
  </si>
  <si>
    <t>05 02</t>
  </si>
  <si>
    <t>Благоустройство</t>
  </si>
  <si>
    <t xml:space="preserve">05 03 </t>
  </si>
  <si>
    <t>Другие вопросы в области жилищно-коммунального хозяйства</t>
  </si>
  <si>
    <t>05 05</t>
  </si>
  <si>
    <t>Культура, кинематография</t>
  </si>
  <si>
    <t>Культура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</si>
  <si>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</si>
  <si>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</si>
  <si>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</si>
  <si>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Результат исполнения бюджета (дефицит "-", профицит "+")</t>
  </si>
  <si>
    <t>ИСТОЧНИКИ ФИНАНСИРОВАНИЯ ДЕФИЦИТА БЮДЖЕТА - ВСЕГО</t>
  </si>
  <si>
    <t>90 00</t>
  </si>
  <si>
    <t>Изменение остатков средств на счетах по учету средств бюджета</t>
  </si>
  <si>
    <t>01 05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</si>
</sst>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@"/>
  </numFmts>
  <fonts count="7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Alignment="1">
      <alignment horizontal="right" wrapText="1"/>
    </xf>
    <xf numFmtId="164" fontId="3" fillId="0" borderId="0" xfId="0" applyFont="1" applyBorder="1" applyAlignment="1">
      <alignment horizontal="right" wrapText="1"/>
    </xf>
    <xf numFmtId="164" fontId="3" fillId="0" borderId="0" xfId="0" applyFont="1" applyFill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1" xfId="0" applyFont="1" applyBorder="1" applyAlignment="1">
      <alignment wrapText="1"/>
    </xf>
    <xf numFmtId="164" fontId="4" fillId="0" borderId="2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4" fontId="4" fillId="0" borderId="0" xfId="0" applyFont="1" applyAlignment="1">
      <alignment wrapText="1"/>
    </xf>
    <xf numFmtId="167" fontId="2" fillId="2" borderId="1" xfId="0" applyNumberFormat="1" applyFont="1" applyFill="1" applyBorder="1" applyAlignment="1">
      <alignment wrapText="1"/>
    </xf>
    <xf numFmtId="164" fontId="4" fillId="0" borderId="1" xfId="0" applyFont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 applyProtection="1">
      <alignment vertical="top" wrapText="1"/>
      <protection locked="0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 applyProtection="1">
      <alignment vertical="top" wrapText="1"/>
      <protection locked="0"/>
    </xf>
    <xf numFmtId="167" fontId="4" fillId="2" borderId="1" xfId="0" applyNumberFormat="1" applyFont="1" applyFill="1" applyBorder="1" applyAlignment="1">
      <alignment wrapText="1"/>
    </xf>
    <xf numFmtId="164" fontId="4" fillId="0" borderId="4" xfId="0" applyFont="1" applyBorder="1" applyAlignment="1">
      <alignment horizontal="left" wrapText="1"/>
    </xf>
    <xf numFmtId="164" fontId="6" fillId="0" borderId="1" xfId="0" applyFont="1" applyBorder="1" applyAlignment="1">
      <alignment vertical="top" wrapText="1"/>
    </xf>
    <xf numFmtId="164" fontId="4" fillId="0" borderId="1" xfId="0" applyFont="1" applyFill="1" applyBorder="1" applyAlignment="1">
      <alignment wrapText="1"/>
    </xf>
    <xf numFmtId="164" fontId="4" fillId="0" borderId="5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7" fontId="2" fillId="2" borderId="1" xfId="0" applyNumberFormat="1" applyFont="1" applyFill="1" applyBorder="1" applyAlignment="1">
      <alignment/>
    </xf>
    <xf numFmtId="167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50.375" style="1" customWidth="1"/>
    <col min="2" max="2" width="0" style="2" hidden="1" customWidth="1"/>
    <col min="3" max="3" width="14.125" style="3" customWidth="1"/>
    <col min="4" max="4" width="19.875" style="3" customWidth="1"/>
    <col min="5" max="16384" width="9.125" style="1" customWidth="1"/>
  </cols>
  <sheetData>
    <row r="1" spans="2:4" s="4" customFormat="1" ht="14.25" customHeight="1">
      <c r="B1" s="5" t="s">
        <v>0</v>
      </c>
      <c r="C1" s="5"/>
      <c r="D1" s="5"/>
    </row>
    <row r="2" spans="2:4" s="4" customFormat="1" ht="12" customHeight="1">
      <c r="B2" s="5" t="s">
        <v>1</v>
      </c>
      <c r="C2" s="5"/>
      <c r="D2" s="5"/>
    </row>
    <row r="3" spans="2:4" s="4" customFormat="1" ht="11.25" customHeight="1">
      <c r="B3" s="5" t="s">
        <v>2</v>
      </c>
      <c r="C3" s="5"/>
      <c r="D3" s="5"/>
    </row>
    <row r="4" spans="2:4" s="4" customFormat="1" ht="12" customHeight="1">
      <c r="B4" s="5" t="s">
        <v>3</v>
      </c>
      <c r="C4" s="5"/>
      <c r="D4" s="5"/>
    </row>
    <row r="5" spans="3:4" ht="10.5" customHeight="1">
      <c r="C5" s="6" t="s">
        <v>4</v>
      </c>
      <c r="D5" s="6" t="s">
        <v>5</v>
      </c>
    </row>
    <row r="6" spans="1:4" ht="13.5" customHeight="1">
      <c r="A6" s="7" t="s">
        <v>6</v>
      </c>
      <c r="B6" s="7"/>
      <c r="C6" s="7"/>
      <c r="D6" s="7"/>
    </row>
    <row r="7" spans="1:4" ht="20.25" customHeight="1">
      <c r="A7" s="8" t="s">
        <v>7</v>
      </c>
      <c r="B7" s="8"/>
      <c r="C7" s="8"/>
      <c r="D7" s="8"/>
    </row>
    <row r="8" spans="1:4" ht="39" customHeight="1">
      <c r="A8" s="8" t="s">
        <v>8</v>
      </c>
      <c r="B8" s="8"/>
      <c r="C8" s="8"/>
      <c r="D8" s="8"/>
    </row>
    <row r="9" spans="1:4" ht="13.5" customHeight="1">
      <c r="A9" s="9"/>
      <c r="B9" s="9"/>
      <c r="C9" s="9"/>
      <c r="D9" s="9"/>
    </row>
    <row r="10" spans="1:4" ht="13.5" customHeight="1">
      <c r="A10" s="9"/>
      <c r="B10" s="9"/>
      <c r="C10" s="9"/>
      <c r="D10" s="9"/>
    </row>
    <row r="11" ht="13.5">
      <c r="D11" s="3" t="s">
        <v>9</v>
      </c>
    </row>
    <row r="12" spans="1:4" s="13" customFormat="1" ht="54.75" customHeight="1">
      <c r="A12" s="10" t="s">
        <v>10</v>
      </c>
      <c r="B12" s="11" t="s">
        <v>11</v>
      </c>
      <c r="C12" s="12" t="s">
        <v>12</v>
      </c>
      <c r="D12" s="12" t="s">
        <v>13</v>
      </c>
    </row>
    <row r="13" spans="1:4" s="18" customFormat="1" ht="19.5" customHeight="1">
      <c r="A13" s="14" t="s">
        <v>14</v>
      </c>
      <c r="B13" s="15"/>
      <c r="C13" s="16">
        <f>C14+C31</f>
        <v>12284.1</v>
      </c>
      <c r="D13" s="17">
        <f>D14+D31</f>
        <v>6981.4</v>
      </c>
    </row>
    <row r="14" spans="1:4" s="18" customFormat="1" ht="19.5" customHeight="1">
      <c r="A14" s="19" t="s">
        <v>15</v>
      </c>
      <c r="B14" s="20">
        <v>100</v>
      </c>
      <c r="C14" s="21">
        <f>C15+C17+C18+C22+C23+C24+C28+C30+C16</f>
        <v>963</v>
      </c>
      <c r="D14" s="21">
        <f>D15+D17+D18+D22+D23+D24+D28+D30+D16</f>
        <v>697.8</v>
      </c>
    </row>
    <row r="15" spans="1:4" s="18" customFormat="1" ht="19.5" customHeight="1">
      <c r="A15" s="19" t="s">
        <v>16</v>
      </c>
      <c r="B15" s="20">
        <v>101</v>
      </c>
      <c r="C15" s="16">
        <v>496</v>
      </c>
      <c r="D15" s="16">
        <v>372.8</v>
      </c>
    </row>
    <row r="16" spans="1:4" s="18" customFormat="1" ht="27.75" customHeight="1" hidden="1">
      <c r="A16" s="22" t="s">
        <v>17</v>
      </c>
      <c r="B16" s="20"/>
      <c r="C16" s="16"/>
      <c r="D16" s="16"/>
    </row>
    <row r="17" spans="1:4" s="18" customFormat="1" ht="20.25" customHeight="1">
      <c r="A17" s="19" t="s">
        <v>18</v>
      </c>
      <c r="B17" s="20">
        <v>105</v>
      </c>
      <c r="C17" s="16">
        <v>0</v>
      </c>
      <c r="D17" s="16">
        <v>66.1</v>
      </c>
    </row>
    <row r="18" spans="1:4" s="18" customFormat="1" ht="20.25" customHeight="1">
      <c r="A18" s="19" t="s">
        <v>19</v>
      </c>
      <c r="B18" s="20">
        <v>106</v>
      </c>
      <c r="C18" s="16">
        <f>C19+C20+C21</f>
        <v>390</v>
      </c>
      <c r="D18" s="16">
        <f>D19+D20+D21</f>
        <v>192</v>
      </c>
    </row>
    <row r="19" spans="1:4" s="18" customFormat="1" ht="20.25" customHeight="1">
      <c r="A19" s="19" t="s">
        <v>20</v>
      </c>
      <c r="B19" s="20"/>
      <c r="C19" s="23">
        <v>96</v>
      </c>
      <c r="D19" s="23">
        <v>55.4</v>
      </c>
    </row>
    <row r="20" spans="1:4" s="18" customFormat="1" ht="20.25" customHeight="1" hidden="1">
      <c r="A20" s="19" t="s">
        <v>21</v>
      </c>
      <c r="B20" s="20"/>
      <c r="C20" s="23"/>
      <c r="D20" s="23"/>
    </row>
    <row r="21" spans="1:4" s="18" customFormat="1" ht="20.25" customHeight="1">
      <c r="A21" s="19" t="s">
        <v>22</v>
      </c>
      <c r="B21" s="20"/>
      <c r="C21" s="23">
        <v>294</v>
      </c>
      <c r="D21" s="23">
        <v>136.6</v>
      </c>
    </row>
    <row r="22" spans="1:4" s="18" customFormat="1" ht="19.5" customHeight="1">
      <c r="A22" s="19" t="s">
        <v>23</v>
      </c>
      <c r="B22" s="20">
        <v>108</v>
      </c>
      <c r="C22" s="16">
        <v>42</v>
      </c>
      <c r="D22" s="16">
        <v>37.2</v>
      </c>
    </row>
    <row r="23" spans="1:4" s="18" customFormat="1" ht="51" customHeight="1" hidden="1">
      <c r="A23" s="19" t="s">
        <v>24</v>
      </c>
      <c r="B23" s="20">
        <v>109</v>
      </c>
      <c r="C23" s="16">
        <v>0</v>
      </c>
      <c r="D23" s="16">
        <v>0</v>
      </c>
    </row>
    <row r="24" spans="1:4" s="18" customFormat="1" ht="47.25" customHeight="1">
      <c r="A24" s="19" t="s">
        <v>25</v>
      </c>
      <c r="B24" s="20">
        <v>111</v>
      </c>
      <c r="C24" s="16">
        <f>C25+C26+C27</f>
        <v>16</v>
      </c>
      <c r="D24" s="16">
        <f>D25+D26+D27</f>
        <v>18.4</v>
      </c>
    </row>
    <row r="25" spans="1:4" s="18" customFormat="1" ht="90" customHeight="1" hidden="1">
      <c r="A25" s="24" t="s">
        <v>26</v>
      </c>
      <c r="B25" s="20"/>
      <c r="C25" s="23"/>
      <c r="D25" s="23"/>
    </row>
    <row r="26" spans="1:4" s="18" customFormat="1" ht="79.5" customHeight="1">
      <c r="A26" s="22" t="s">
        <v>27</v>
      </c>
      <c r="B26" s="20"/>
      <c r="C26" s="23">
        <v>12</v>
      </c>
      <c r="D26" s="23">
        <v>13.5</v>
      </c>
    </row>
    <row r="27" spans="1:4" s="18" customFormat="1" ht="87" customHeight="1">
      <c r="A27" s="1" t="s">
        <v>28</v>
      </c>
      <c r="B27" s="20"/>
      <c r="C27" s="23">
        <v>4</v>
      </c>
      <c r="D27" s="23">
        <v>4.9</v>
      </c>
    </row>
    <row r="28" spans="1:4" s="18" customFormat="1" ht="35.25" customHeight="1">
      <c r="A28" s="19" t="s">
        <v>29</v>
      </c>
      <c r="B28" s="20">
        <v>114</v>
      </c>
      <c r="C28" s="16">
        <v>1.4</v>
      </c>
      <c r="D28" s="16">
        <v>1.5</v>
      </c>
    </row>
    <row r="29" spans="1:4" s="18" customFormat="1" ht="62.25" customHeight="1" hidden="1">
      <c r="A29" s="19" t="s">
        <v>30</v>
      </c>
      <c r="B29" s="20"/>
      <c r="C29" s="23"/>
      <c r="D29" s="23"/>
    </row>
    <row r="30" spans="1:4" s="18" customFormat="1" ht="69">
      <c r="A30" s="22" t="s">
        <v>31</v>
      </c>
      <c r="B30" s="20">
        <v>117</v>
      </c>
      <c r="C30" s="16">
        <v>17.6</v>
      </c>
      <c r="D30" s="16">
        <v>9.8</v>
      </c>
    </row>
    <row r="31" spans="1:4" s="18" customFormat="1" ht="19.5" customHeight="1">
      <c r="A31" s="19" t="s">
        <v>32</v>
      </c>
      <c r="B31" s="20">
        <v>200</v>
      </c>
      <c r="C31" s="16">
        <f>C32+C40+C41</f>
        <v>11321.1</v>
      </c>
      <c r="D31" s="16">
        <f>D32+D40+D41</f>
        <v>6283.599999999999</v>
      </c>
    </row>
    <row r="32" spans="1:4" s="18" customFormat="1" ht="48.75" customHeight="1">
      <c r="A32" s="19" t="s">
        <v>33</v>
      </c>
      <c r="B32" s="20">
        <v>202</v>
      </c>
      <c r="C32" s="16">
        <f>C33+C35+C38+C34+C37+C39</f>
        <v>11261.1</v>
      </c>
      <c r="D32" s="16">
        <f>D33+D35+D38+D34+D37+D39</f>
        <v>6223.599999999999</v>
      </c>
    </row>
    <row r="33" spans="1:4" s="18" customFormat="1" ht="36" customHeight="1">
      <c r="A33" s="25" t="s">
        <v>34</v>
      </c>
      <c r="B33" s="20"/>
      <c r="C33" s="16">
        <v>5119</v>
      </c>
      <c r="D33" s="16">
        <v>5119</v>
      </c>
    </row>
    <row r="34" spans="1:4" s="18" customFormat="1" ht="48" customHeight="1">
      <c r="A34" s="25" t="s">
        <v>35</v>
      </c>
      <c r="B34" s="20"/>
      <c r="C34" s="16">
        <v>2451.4</v>
      </c>
      <c r="D34" s="16">
        <v>382.4</v>
      </c>
    </row>
    <row r="35" spans="1:4" s="18" customFormat="1" ht="36.75" customHeight="1">
      <c r="A35" s="25" t="s">
        <v>36</v>
      </c>
      <c r="B35" s="20"/>
      <c r="C35" s="16">
        <f>C36</f>
        <v>145.1</v>
      </c>
      <c r="D35" s="16">
        <f>D36</f>
        <v>110.4</v>
      </c>
    </row>
    <row r="36" spans="1:4" s="18" customFormat="1" ht="45.75" customHeight="1">
      <c r="A36" s="19" t="s">
        <v>37</v>
      </c>
      <c r="B36" s="20"/>
      <c r="C36" s="23">
        <v>145.1</v>
      </c>
      <c r="D36" s="23">
        <v>110.4</v>
      </c>
    </row>
    <row r="37" spans="1:4" s="18" customFormat="1" ht="85.5" customHeight="1" hidden="1">
      <c r="A37" s="26" t="s">
        <v>38</v>
      </c>
      <c r="B37" s="20"/>
      <c r="C37" s="16"/>
      <c r="D37" s="16"/>
    </row>
    <row r="38" spans="1:4" s="18" customFormat="1" ht="26.25" customHeight="1">
      <c r="A38" s="25" t="s">
        <v>39</v>
      </c>
      <c r="B38" s="20"/>
      <c r="C38" s="16">
        <v>3545.6</v>
      </c>
      <c r="D38" s="16">
        <v>611.8</v>
      </c>
    </row>
    <row r="39" spans="1:4" s="18" customFormat="1" ht="29.25" customHeight="1" hidden="1">
      <c r="A39" s="27" t="s">
        <v>40</v>
      </c>
      <c r="B39" s="20"/>
      <c r="C39" s="16"/>
      <c r="D39" s="16"/>
    </row>
    <row r="40" spans="1:4" s="18" customFormat="1" ht="26.25" customHeight="1">
      <c r="A40" s="28" t="s">
        <v>41</v>
      </c>
      <c r="B40" s="20"/>
      <c r="C40" s="16">
        <v>60</v>
      </c>
      <c r="D40" s="16">
        <v>60</v>
      </c>
    </row>
    <row r="41" spans="1:4" s="18" customFormat="1" ht="57" customHeight="1" hidden="1">
      <c r="A41" s="29" t="s">
        <v>42</v>
      </c>
      <c r="B41" s="20"/>
      <c r="C41" s="16"/>
      <c r="D41" s="16"/>
    </row>
    <row r="42" spans="1:4" s="18" customFormat="1" ht="13.5">
      <c r="A42" s="14" t="s">
        <v>43</v>
      </c>
      <c r="B42" s="20">
        <v>9600</v>
      </c>
      <c r="C42" s="30">
        <f>C43+C49+C51+C53+C56+C61+C64</f>
        <v>12283.999999999998</v>
      </c>
      <c r="D42" s="30">
        <f>D43+D49+D51+D53+D56+D61+D64</f>
        <v>6964</v>
      </c>
    </row>
    <row r="43" spans="1:4" s="18" customFormat="1" ht="18" customHeight="1">
      <c r="A43" s="14" t="s">
        <v>44</v>
      </c>
      <c r="B43" s="20" t="s">
        <v>45</v>
      </c>
      <c r="C43" s="30">
        <f>C44+C45+C47+C48+C46</f>
        <v>2261.8999999999996</v>
      </c>
      <c r="D43" s="30">
        <f>D44+D45+D47+D48+D46</f>
        <v>1634.1</v>
      </c>
    </row>
    <row r="44" spans="1:4" ht="51.75" customHeight="1">
      <c r="A44" s="31" t="s">
        <v>46</v>
      </c>
      <c r="B44" s="32" t="s">
        <v>47</v>
      </c>
      <c r="C44" s="23">
        <v>649.8</v>
      </c>
      <c r="D44" s="23">
        <v>551.5</v>
      </c>
    </row>
    <row r="45" spans="1:4" ht="68.25" customHeight="1">
      <c r="A45" s="31" t="s">
        <v>48</v>
      </c>
      <c r="B45" s="32" t="s">
        <v>49</v>
      </c>
      <c r="C45" s="23">
        <v>1117.1</v>
      </c>
      <c r="D45" s="23">
        <v>664.8</v>
      </c>
    </row>
    <row r="46" spans="1:4" ht="21.75" customHeight="1">
      <c r="A46" s="31" t="s">
        <v>50</v>
      </c>
      <c r="B46" s="32"/>
      <c r="C46" s="23">
        <v>170</v>
      </c>
      <c r="D46" s="23">
        <v>170</v>
      </c>
    </row>
    <row r="47" spans="1:4" ht="20.25" customHeight="1" hidden="1">
      <c r="A47" s="33" t="s">
        <v>51</v>
      </c>
      <c r="B47" s="32"/>
      <c r="C47" s="23"/>
      <c r="D47" s="23"/>
    </row>
    <row r="48" spans="1:4" ht="19.5" customHeight="1">
      <c r="A48" s="33" t="s">
        <v>52</v>
      </c>
      <c r="B48" s="32"/>
      <c r="C48" s="23">
        <v>325</v>
      </c>
      <c r="D48" s="23">
        <v>247.8</v>
      </c>
    </row>
    <row r="49" spans="1:4" s="18" customFormat="1" ht="15.75" customHeight="1">
      <c r="A49" s="14" t="s">
        <v>53</v>
      </c>
      <c r="B49" s="20" t="s">
        <v>54</v>
      </c>
      <c r="C49" s="16">
        <f>C50</f>
        <v>145.1</v>
      </c>
      <c r="D49" s="16">
        <f>D50</f>
        <v>91.2</v>
      </c>
    </row>
    <row r="50" spans="1:4" ht="15.75" customHeight="1">
      <c r="A50" s="33" t="s">
        <v>55</v>
      </c>
      <c r="B50" s="32" t="s">
        <v>56</v>
      </c>
      <c r="C50" s="23">
        <v>145.1</v>
      </c>
      <c r="D50" s="23">
        <v>91.2</v>
      </c>
    </row>
    <row r="51" spans="1:4" s="18" customFormat="1" ht="36" customHeight="1">
      <c r="A51" s="14" t="s">
        <v>57</v>
      </c>
      <c r="B51" s="34" t="s">
        <v>58</v>
      </c>
      <c r="C51" s="35">
        <f>C52</f>
        <v>20</v>
      </c>
      <c r="D51" s="35">
        <f>D52</f>
        <v>14.9</v>
      </c>
    </row>
    <row r="52" spans="1:4" ht="48.75" customHeight="1">
      <c r="A52" s="31" t="s">
        <v>59</v>
      </c>
      <c r="B52" s="32" t="s">
        <v>60</v>
      </c>
      <c r="C52" s="23">
        <v>20</v>
      </c>
      <c r="D52" s="23">
        <v>14.9</v>
      </c>
    </row>
    <row r="53" spans="1:4" s="18" customFormat="1" ht="21" customHeight="1">
      <c r="A53" s="14" t="s">
        <v>61</v>
      </c>
      <c r="B53" s="20" t="s">
        <v>62</v>
      </c>
      <c r="C53" s="35">
        <f>C54+C55</f>
        <v>1086.9</v>
      </c>
      <c r="D53" s="30">
        <f>D54+D55</f>
        <v>237.2</v>
      </c>
    </row>
    <row r="54" spans="1:4" ht="21" customHeight="1">
      <c r="A54" s="31" t="s">
        <v>63</v>
      </c>
      <c r="B54" s="32" t="s">
        <v>64</v>
      </c>
      <c r="C54" s="36">
        <v>1086.9</v>
      </c>
      <c r="D54" s="37">
        <v>237.2</v>
      </c>
    </row>
    <row r="55" spans="1:4" ht="30" customHeight="1" hidden="1">
      <c r="A55" s="31" t="s">
        <v>65</v>
      </c>
      <c r="B55" s="32" t="s">
        <v>66</v>
      </c>
      <c r="C55" s="23">
        <v>0</v>
      </c>
      <c r="D55" s="38"/>
    </row>
    <row r="56" spans="1:4" s="18" customFormat="1" ht="19.5" customHeight="1">
      <c r="A56" s="14" t="s">
        <v>67</v>
      </c>
      <c r="B56" s="20" t="s">
        <v>68</v>
      </c>
      <c r="C56" s="35">
        <f>C57+C58+C59+C60</f>
        <v>5466.2</v>
      </c>
      <c r="D56" s="30">
        <f>D57+D58+D59+D60</f>
        <v>2742.7</v>
      </c>
    </row>
    <row r="57" spans="1:4" ht="18" customHeight="1">
      <c r="A57" s="31" t="s">
        <v>69</v>
      </c>
      <c r="B57" s="32" t="s">
        <v>70</v>
      </c>
      <c r="C57" s="23">
        <v>2.7</v>
      </c>
      <c r="D57" s="38">
        <v>2.7</v>
      </c>
    </row>
    <row r="58" spans="1:4" ht="18" customHeight="1">
      <c r="A58" s="31" t="s">
        <v>71</v>
      </c>
      <c r="B58" s="32" t="s">
        <v>72</v>
      </c>
      <c r="C58" s="23">
        <v>2130</v>
      </c>
      <c r="D58" s="38">
        <v>11.2</v>
      </c>
    </row>
    <row r="59" spans="1:4" ht="18" customHeight="1">
      <c r="A59" s="31" t="s">
        <v>73</v>
      </c>
      <c r="B59" s="32" t="s">
        <v>74</v>
      </c>
      <c r="C59" s="23">
        <v>971.3</v>
      </c>
      <c r="D59" s="38">
        <v>966.7</v>
      </c>
    </row>
    <row r="60" spans="1:4" ht="30" customHeight="1">
      <c r="A60" s="31" t="s">
        <v>75</v>
      </c>
      <c r="B60" s="32" t="s">
        <v>76</v>
      </c>
      <c r="C60" s="23">
        <v>2362.2</v>
      </c>
      <c r="D60" s="38">
        <v>1762.1</v>
      </c>
    </row>
    <row r="61" spans="1:4" s="18" customFormat="1" ht="27.75" customHeight="1">
      <c r="A61" s="14" t="s">
        <v>77</v>
      </c>
      <c r="B61" s="20"/>
      <c r="C61" s="16">
        <f>C62+C63</f>
        <v>3021.4</v>
      </c>
      <c r="D61" s="17">
        <f>D62+D63</f>
        <v>2031.9</v>
      </c>
    </row>
    <row r="62" spans="1:4" s="18" customFormat="1" ht="27.75" customHeight="1">
      <c r="A62" s="31" t="s">
        <v>78</v>
      </c>
      <c r="B62" s="20"/>
      <c r="C62" s="23">
        <v>2913</v>
      </c>
      <c r="D62" s="38">
        <v>1981.9</v>
      </c>
    </row>
    <row r="63" spans="1:4" s="18" customFormat="1" ht="27.75" customHeight="1">
      <c r="A63" s="31" t="s">
        <v>79</v>
      </c>
      <c r="B63" s="20"/>
      <c r="C63" s="23">
        <v>108.4</v>
      </c>
      <c r="D63" s="38">
        <v>50</v>
      </c>
    </row>
    <row r="64" spans="1:4" s="18" customFormat="1" ht="20.25" customHeight="1">
      <c r="A64" s="39" t="s">
        <v>80</v>
      </c>
      <c r="B64" s="20"/>
      <c r="C64" s="16">
        <f>C65</f>
        <v>282.5</v>
      </c>
      <c r="D64" s="17">
        <f>D65</f>
        <v>212</v>
      </c>
    </row>
    <row r="65" spans="1:4" s="18" customFormat="1" ht="20.25" customHeight="1">
      <c r="A65" s="33" t="s">
        <v>81</v>
      </c>
      <c r="B65" s="20"/>
      <c r="C65" s="23">
        <v>282.5</v>
      </c>
      <c r="D65" s="38">
        <v>212</v>
      </c>
    </row>
    <row r="66" spans="1:4" ht="27">
      <c r="A66" s="31" t="s">
        <v>82</v>
      </c>
      <c r="B66" s="32">
        <v>7900</v>
      </c>
      <c r="C66" s="23">
        <v>0</v>
      </c>
      <c r="D66" s="38">
        <f>D13-D42</f>
        <v>17.399999999999636</v>
      </c>
    </row>
    <row r="67" spans="1:4" s="18" customFormat="1" ht="33.75" customHeight="1">
      <c r="A67" s="14" t="s">
        <v>83</v>
      </c>
      <c r="B67" s="20" t="s">
        <v>84</v>
      </c>
      <c r="C67" s="40">
        <f>C68</f>
        <v>0</v>
      </c>
      <c r="D67" s="30">
        <f>D68</f>
        <v>-17.399999999999636</v>
      </c>
    </row>
    <row r="68" spans="1:4" ht="38.25" customHeight="1">
      <c r="A68" s="31" t="s">
        <v>85</v>
      </c>
      <c r="B68" s="32" t="s">
        <v>86</v>
      </c>
      <c r="C68" s="41">
        <v>0</v>
      </c>
      <c r="D68" s="37">
        <f>-D66</f>
        <v>-17.399999999999636</v>
      </c>
    </row>
  </sheetData>
  <sheetProtection selectLockedCells="1" selectUnlockedCells="1"/>
  <mergeCells count="9">
    <mergeCell ref="B1:D1"/>
    <mergeCell ref="B2:D2"/>
    <mergeCell ref="B3:D3"/>
    <mergeCell ref="B4:D4"/>
    <mergeCell ref="A6:D6"/>
    <mergeCell ref="A7:D7"/>
    <mergeCell ref="A8:D8"/>
    <mergeCell ref="A9:D9"/>
    <mergeCell ref="A10:D10"/>
  </mergeCells>
  <printOptions/>
  <pageMargins left="0.75" right="0.4097222222222222" top="0.2798611111111111" bottom="0.2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buhraifo</dc:creator>
  <cp:keywords/>
  <dc:description/>
  <cp:lastModifiedBy/>
  <cp:lastPrinted>2015-11-02T09:20:20Z</cp:lastPrinted>
  <dcterms:created xsi:type="dcterms:W3CDTF">2010-04-12T07:11:26Z</dcterms:created>
  <dcterms:modified xsi:type="dcterms:W3CDTF">2015-11-02T09:21:05Z</dcterms:modified>
  <cp:category/>
  <cp:version/>
  <cp:contentType/>
  <cp:contentStatus/>
  <cp:revision>1</cp:revision>
</cp:coreProperties>
</file>