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кумент (1)" sheetId="1" r:id="rId1"/>
  </sheets>
  <definedNames>
    <definedName name="_xlnm.Print_Titles" localSheetId="0">'Документ (1)'!$10:$10</definedName>
  </definedNames>
  <calcPr fullCalcOnLoad="1"/>
</workbook>
</file>

<file path=xl/sharedStrings.xml><?xml version="1.0" encoding="utf-8"?>
<sst xmlns="http://schemas.openxmlformats.org/spreadsheetml/2006/main" count="183" uniqueCount="109">
  <si>
    <t>Приложение № 2</t>
  </si>
  <si>
    <t>к решению Совета народных депутатов</t>
  </si>
  <si>
    <t>Илькинское сельское поселение</t>
  </si>
  <si>
    <t>От 23.05.2014             г. № 18</t>
  </si>
  <si>
    <t xml:space="preserve"> ВЕДОМСТВЕННАЯ СТРУКТУРА РАСХОДОВ БЮДЖЕТА</t>
  </si>
  <si>
    <t>муниципального образования Илькинское сельское поселение на 2014 год</t>
  </si>
  <si>
    <t>тыс.руб.</t>
  </si>
  <si>
    <t>Наименование расходов</t>
  </si>
  <si>
    <t>Вед.</t>
  </si>
  <si>
    <t>Разд.</t>
  </si>
  <si>
    <t>Ц.ст.</t>
  </si>
  <si>
    <t>Расх.</t>
  </si>
  <si>
    <t>#Н/Д</t>
  </si>
  <si>
    <t>Сумма на 2014 год</t>
  </si>
  <si>
    <t xml:space="preserve">  Администрация муниципального образования Илькинское сельское поселение</t>
  </si>
  <si>
    <t>Расходы на выплаты по оплате труда высшего должностного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</si>
  <si>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</si>
  <si>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7790011</t>
  </si>
  <si>
    <t>100</t>
  </si>
  <si>
    <t>Расходы на выплаты по оплате труда работников органов местного самоуправления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</si>
  <si>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0104</t>
  </si>
  <si>
    <t>9990011</t>
  </si>
  <si>
    <t>Расходы на обеспечение  функций  органов местного самоуправления в рамках непрограммных расходов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</si>
  <si>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9990019</t>
  </si>
  <si>
    <t>Расходы на обеспечение  функций  органов местного самоуправления в рамках непрограммных расходов (Закупка товаров, работ и услуг для муниципальных нужд)</t>
  </si>
  <si>
    <t>200</t>
  </si>
  <si>
    <t xml:space="preserve">      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</t>
  </si>
  <si>
    <t>9998088</t>
  </si>
  <si>
    <t>500</t>
  </si>
  <si>
    <t>9998095</t>
  </si>
  <si>
    <t>9998096</t>
  </si>
  <si>
    <t>Резервный фонд администрации МО Илькинское сельское поселение в рамках непрограммных расходов органов местного самоуправления (иные бюджетные ассигнования)</t>
  </si>
  <si>
    <t>0111</t>
  </si>
  <si>
    <t>9992082</t>
  </si>
  <si>
    <t>800</t>
  </si>
  <si>
    <t>0113</t>
  </si>
  <si>
    <t>9998068</t>
  </si>
  <si>
    <t>О113</t>
  </si>
  <si>
    <t>9998079</t>
  </si>
  <si>
    <t>Оценка недвижимости, признание прав и регулирование отношений по муниципальной собственности в рамках  непрограммных расходов исполнительных органов местных администраций (Закупка товаров, работ и услуг для государственных (муниципальных) нужд)</t>
  </si>
  <si>
    <t>9992085</t>
  </si>
  <si>
    <t xml:space="preserve">      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</si>
  <si>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9998097</t>
  </si>
  <si>
    <t>9998098</t>
  </si>
  <si>
    <t>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на содержание органов государственной власти, органов местного самоуправления и администрирование субвенций на осуществление первичного воинского учета в муниципальных образованиях, где отсутствуют военные комиссариаты" государственной программы Владимирской области "Управление государственными финансами и государственным долгом Владимирской области"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</si>
  <si>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0203</t>
  </si>
  <si>
    <t>9995118</t>
  </si>
  <si>
    <t>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на содержание органов государственной власти, органов местного самоуправления и администрирование субвенций на осуществление первичного воинского учета в муниципальных образованиях, где отсутствуют военные комиссариаты" государственной программы Владимирской области "Управление государственными финансами и государственным долгом Владимирской области" (Закупка товаров, работ и услуг для муниципальных нужд)</t>
  </si>
  <si>
    <t>Расходы на мероприятия по муниципальной программе "Защита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Илькинское сельское поселение Меленковского района Владимирской области на 2013 - 2015 г.г."</t>
  </si>
  <si>
    <t>0309</t>
  </si>
  <si>
    <t>0902081</t>
  </si>
  <si>
    <t>9998069</t>
  </si>
  <si>
    <t xml:space="preserve">           Содержание, капитальный ремонт и ремонт автомобильных дорог общего пользования местного значения  за счет средств муниципального дорожного фонда (Закупка товаров, работ и услуг для государственных (муниципальных) нужд)</t>
  </si>
  <si>
    <t>0409</t>
  </si>
  <si>
    <t>9992006</t>
  </si>
  <si>
    <t xml:space="preserve">    Обеспечение территорий документацией для осуществления градостроительной деятельности в рамках подпрограммы "Обеспечение  территорий документацией для осуществления градостроительной деятельности" муниципальной программы "Обеспечение доступным и комфортным жильем населения Илькинского сельского поселения на 2014-2016 гг." (Закупка товаров, работ и услуг для государственных (муниципальных) нужд)</t>
  </si>
  <si>
    <t>0412</t>
  </si>
  <si>
    <t>0112008</t>
  </si>
  <si>
    <t xml:space="preserve">Строительство жилья  в рамках подпрограммы «Социальное жилье» муниципальной программы «Обеспечение доступным и комфортным жильем населения муниципального образования Илькинское сельское поселение Меленковского района Владимирской области на 2014 - 2016 г.г.» (Межбюджетные трансферты)
</t>
  </si>
  <si>
    <t>0501</t>
  </si>
  <si>
    <t>0138309</t>
  </si>
  <si>
    <t>0117008</t>
  </si>
  <si>
    <t>Развитие малоэтажного жилищного строительства в рамках подпрограммы "Стимулирование развития жилищного строительства" муниципальной программы "Обеспечение доступным и комфортным жильем населения муниципального образования Илькинское сельское поселение Меленковского района Владимирской области на 2014-2016 г.г."</t>
  </si>
  <si>
    <t>0502</t>
  </si>
  <si>
    <t>0128310</t>
  </si>
  <si>
    <t>Мероприятия, направленные на снижение потребления и потерь электрической энергии и на повышение надежности электроснабжения, в рамках муниципальной программы "Энергосбережение и повышение энергетической эффективности муниципального образования Илькинское сельское поселение Меленковского района Владимирской области на 2014 - 2016 годы" (Закупка товаров, работ и услуг для государственных (муниципальных) нужд)</t>
  </si>
  <si>
    <t>0502083</t>
  </si>
  <si>
    <t>Комлексное обустройство сельской местности объектами социальной и инженерной инфраструктуры, в рамках муниципальной программы "Устойчивое развитие сельских территории муниципального образования Илькинское сельское поселение Меленковского района Владимирской области на 2014 – 2016 г.г." (Капитальные вложения в объекты недвижимого имущества государственной (муниципальной) собственности)</t>
  </si>
  <si>
    <t>0204018</t>
  </si>
  <si>
    <t>400</t>
  </si>
  <si>
    <t xml:space="preserve">        Организация освещения улиц в рамках непрограммных расходов органов местного самоуправления (Закупка товаров, работ и услуг для государственных (муниципальных) нужд)</t>
  </si>
  <si>
    <t>0503</t>
  </si>
  <si>
    <t>9992001</t>
  </si>
  <si>
    <t>Содержание автомобильных дорог общего пользования</t>
  </si>
  <si>
    <t>9992002</t>
  </si>
  <si>
    <t xml:space="preserve">        Организация озеленения территории в рамках непрограммных расходов органов местного самоуправления (Закупка товаров, работ и услуг для государственных (муниципальных) нужд)</t>
  </si>
  <si>
    <t>9992003</t>
  </si>
  <si>
    <t xml:space="preserve">        Организация содержания мест захоронения в рамках непрограммных расходов органов местного самоуправления (Закупка товаров, работ и услуг для государственных (муниципальных) нужд)</t>
  </si>
  <si>
    <t>9992004</t>
  </si>
  <si>
    <t xml:space="preserve">        Прочие мероприятия по благоустройству (Закупка товаров, работ и услуг для государственных (муниципальных) нужд)</t>
  </si>
  <si>
    <t>9992005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</si>
  <si>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</si>
  <si>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0505</t>
  </si>
  <si>
    <t>999ПП59</t>
  </si>
  <si>
    <t>600</t>
  </si>
  <si>
    <t>0707</t>
  </si>
  <si>
    <t>Расходы на обеспечение деятельности (оказание услуг) домов культуры   в  рамках подпрограммы "Расходы на обеспечение деятельности (оказание услуг) учреждения, обеспечивающего развитие культурно-досуговой деятельности и народного творчества"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 (Предоставление субсидий бюджетным, автономным учреждениям и иным некоммерческим организациям)</t>
  </si>
  <si>
    <t>0801</t>
  </si>
  <si>
    <t>141ДЦ59</t>
  </si>
  <si>
    <t>Софинансирование расходов по повышению оплаты труда в  рамках подпрограммы "Расходы на обеспечение деятельности (оказание услуг) учреждения, обеспечивающего развитие культурно-досуговой деятельности и народного творчества"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 (Предоставление субсидий бюджетным, автономным учреждениям и иным некоммерческим организациям)</t>
  </si>
  <si>
    <t>141Д039</t>
  </si>
  <si>
    <t>Расходы на обеспечение деятельности (оказание услуг) библиотек  в рамках подпрограммы "Расходы на обеспечение деятельности (оказание услуг) учреждения, обеспечивающего развитие библиотечного обслуживания поселения"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гг"" (Предоставление субсидий бюджетным, автономным учреждениям и иным некоммерческим организациям)</t>
  </si>
  <si>
    <t>142БД59</t>
  </si>
  <si>
    <t>Софинансирование расходов по повышению оплаты труда в рамках подпрограммы "Расходы на обеспечение деятельности (оказание услуг) учреждения, обеспечивающего развитие библиотечного обслуживания поселения"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гг"" (Предоставление субсидий бюджетным, автономным учреждениям и иным некоммерческим организациям)</t>
  </si>
  <si>
    <t>142Б039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</si>
  <si>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</si>
  <si>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9995146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</si>
  <si>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 (Предоставление субсидий бюджетным, автономным учреждениям и иным некоммерческим организациям)</t>
  </si>
  <si>
    <t>9997039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</si>
  <si>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</si>
  <si>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О804</t>
  </si>
  <si>
    <t>9997023</t>
  </si>
  <si>
    <t>300</t>
  </si>
  <si>
    <t>Адресная помощь населению по оплате коммунальных услуг</t>
  </si>
  <si>
    <t>1003</t>
  </si>
  <si>
    <t>9992010</t>
  </si>
  <si>
    <t>1101</t>
  </si>
  <si>
    <t>9998099</t>
  </si>
  <si>
    <t>Всего расходов: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</si>
</sst>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"/>
    <numFmt numFmtId="167" formatCode="@"/>
  </numFmts>
  <fonts count="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4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 vertical="center"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/>
    </xf>
    <xf numFmtId="167" fontId="2" fillId="2" borderId="1" xfId="0" applyNumberFormat="1" applyFont="1" applyFill="1" applyBorder="1" applyAlignment="1">
      <alignment horizontal="center" vertical="top" shrinkToFit="1"/>
    </xf>
    <xf numFmtId="167" fontId="3" fillId="2" borderId="1" xfId="0" applyNumberFormat="1" applyFont="1" applyFill="1" applyBorder="1" applyAlignment="1">
      <alignment horizontal="center" vertical="top" shrinkToFit="1"/>
    </xf>
    <xf numFmtId="165" fontId="2" fillId="0" borderId="1" xfId="0" applyNumberFormat="1" applyFont="1" applyFill="1" applyBorder="1" applyAlignment="1">
      <alignment horizontal="center" vertical="top" shrinkToFit="1"/>
    </xf>
    <xf numFmtId="165" fontId="3" fillId="3" borderId="2" xfId="0" applyNumberFormat="1" applyFont="1" applyFill="1" applyBorder="1" applyAlignment="1">
      <alignment horizontal="right" vertical="top" shrinkToFit="1"/>
    </xf>
    <xf numFmtId="165" fontId="3" fillId="3" borderId="1" xfId="0" applyNumberFormat="1" applyFont="1" applyFill="1" applyBorder="1" applyAlignment="1">
      <alignment horizontal="right" vertical="top" shrinkToFit="1"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2" fillId="2" borderId="1" xfId="0" applyFont="1" applyFill="1" applyBorder="1" applyAlignment="1">
      <alignment vertical="top" wrapText="1"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2" borderId="1" xfId="0" applyNumberFormat="1" applyFont="1" applyFill="1" applyBorder="1" applyAlignment="1">
      <alignment horizontal="left" vertical="top" wrapText="1"/>
    </xf>
    <xf numFmtId="167" fontId="5" fillId="2" borderId="1" xfId="0" applyNumberFormat="1" applyFont="1" applyFill="1" applyBorder="1" applyAlignment="1">
      <alignment horizontal="center" vertical="top" shrinkToFit="1"/>
    </xf>
    <xf numFmtId="164" fontId="2" fillId="2" borderId="1" xfId="0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top" shrinkToFit="1"/>
    </xf>
    <xf numFmtId="165" fontId="2" fillId="2" borderId="1" xfId="0" applyNumberFormat="1" applyFont="1" applyFill="1" applyBorder="1" applyAlignment="1">
      <alignment horizontal="center" vertical="top" shrinkToFit="1"/>
    </xf>
    <xf numFmtId="164" fontId="2" fillId="0" borderId="1" xfId="0" applyFont="1" applyFill="1" applyBorder="1" applyAlignment="1">
      <alignment vertical="top" wrapText="1"/>
    </xf>
    <xf numFmtId="165" fontId="3" fillId="2" borderId="2" xfId="0" applyNumberFormat="1" applyFont="1" applyFill="1" applyBorder="1" applyAlignment="1">
      <alignment horizontal="right" vertical="top" shrinkToFit="1"/>
    </xf>
    <xf numFmtId="165" fontId="3" fillId="2" borderId="1" xfId="0" applyNumberFormat="1" applyFont="1" applyFill="1" applyBorder="1" applyAlignment="1">
      <alignment horizontal="right" vertical="top" shrinkToFit="1"/>
    </xf>
    <xf numFmtId="164" fontId="2" fillId="2" borderId="0" xfId="0" applyFont="1" applyFill="1" applyAlignment="1">
      <alignment/>
    </xf>
    <xf numFmtId="164" fontId="2" fillId="0" borderId="1" xfId="0" applyFont="1" applyBorder="1" applyAlignment="1">
      <alignment wrapText="1"/>
    </xf>
    <xf numFmtId="164" fontId="4" fillId="2" borderId="1" xfId="0" applyFont="1" applyFill="1" applyBorder="1" applyAlignment="1">
      <alignment horizontal="left" vertical="top" wrapText="1" shrinkToFit="1"/>
    </xf>
    <xf numFmtId="164" fontId="4" fillId="2" borderId="3" xfId="0" applyFont="1" applyFill="1" applyBorder="1" applyAlignment="1">
      <alignment horizontal="justify" vertical="top" wrapText="1"/>
    </xf>
    <xf numFmtId="167" fontId="2" fillId="2" borderId="4" xfId="0" applyNumberFormat="1" applyFont="1" applyFill="1" applyBorder="1" applyAlignment="1">
      <alignment horizontal="center" vertical="top" shrinkToFit="1"/>
    </xf>
    <xf numFmtId="167" fontId="2" fillId="2" borderId="5" xfId="0" applyNumberFormat="1" applyFont="1" applyFill="1" applyBorder="1" applyAlignment="1">
      <alignment horizontal="center" vertical="top" shrinkToFit="1"/>
    </xf>
    <xf numFmtId="165" fontId="2" fillId="0" borderId="5" xfId="0" applyNumberFormat="1" applyFont="1" applyFill="1" applyBorder="1" applyAlignment="1">
      <alignment horizontal="center" vertical="top" shrinkToFit="1"/>
    </xf>
    <xf numFmtId="167" fontId="2" fillId="2" borderId="0" xfId="0" applyNumberFormat="1" applyFont="1" applyFill="1" applyBorder="1" applyAlignment="1">
      <alignment horizontal="center" vertical="top" shrinkToFit="1"/>
    </xf>
    <xf numFmtId="167" fontId="2" fillId="2" borderId="6" xfId="0" applyNumberFormat="1" applyFont="1" applyFill="1" applyBorder="1" applyAlignment="1">
      <alignment horizontal="center" vertical="top" shrinkToFit="1"/>
    </xf>
    <xf numFmtId="164" fontId="2" fillId="0" borderId="0" xfId="0" applyFont="1" applyAlignment="1">
      <alignment vertical="center" wrapText="1"/>
    </xf>
    <xf numFmtId="164" fontId="2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 vertical="top" shrinkToFit="1"/>
    </xf>
    <xf numFmtId="167" fontId="4" fillId="0" borderId="1" xfId="0" applyNumberFormat="1" applyFont="1" applyFill="1" applyBorder="1" applyAlignment="1">
      <alignment horizontal="center" vertical="top" shrinkToFit="1"/>
    </xf>
    <xf numFmtId="165" fontId="4" fillId="0" borderId="1" xfId="0" applyNumberFormat="1" applyFont="1" applyFill="1" applyBorder="1" applyAlignment="1">
      <alignment horizontal="center" vertical="top" shrinkToFit="1"/>
    </xf>
    <xf numFmtId="165" fontId="7" fillId="3" borderId="2" xfId="0" applyNumberFormat="1" applyFont="1" applyFill="1" applyBorder="1" applyAlignment="1">
      <alignment horizontal="right" vertical="top" shrinkToFit="1"/>
    </xf>
    <xf numFmtId="165" fontId="7" fillId="3" borderId="1" xfId="0" applyNumberFormat="1" applyFont="1" applyFill="1" applyBorder="1" applyAlignment="1">
      <alignment horizontal="right" vertical="top" shrinkToFit="1"/>
    </xf>
    <xf numFmtId="164" fontId="4" fillId="0" borderId="0" xfId="0" applyFont="1" applyAlignment="1">
      <alignment/>
    </xf>
    <xf numFmtId="165" fontId="7" fillId="3" borderId="7" xfId="0" applyNumberFormat="1" applyFont="1" applyFill="1" applyBorder="1" applyAlignment="1">
      <alignment horizontal="right" vertical="top" shrinkToFit="1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center" vertical="center" shrinkToFit="1"/>
    </xf>
    <xf numFmtId="165" fontId="3" fillId="3" borderId="7" xfId="0" applyNumberFormat="1" applyFont="1" applyFill="1" applyBorder="1" applyAlignment="1">
      <alignment horizontal="right" vertical="top" shrinkToFit="1"/>
    </xf>
    <xf numFmtId="164" fontId="2" fillId="2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workbookViewId="0" topLeftCell="A46">
      <selection activeCell="K12" sqref="K12"/>
    </sheetView>
  </sheetViews>
  <sheetFormatPr defaultColWidth="9.00390625" defaultRowHeight="12.75" outlineLevelRow="5"/>
  <cols>
    <col min="1" max="1" width="40.00390625" style="1" customWidth="1"/>
    <col min="2" max="2" width="9.25390625" style="1" customWidth="1"/>
    <col min="3" max="3" width="7.75390625" style="1" customWidth="1"/>
    <col min="4" max="4" width="9.75390625" style="1" customWidth="1"/>
    <col min="5" max="5" width="7.75390625" style="1" customWidth="1"/>
    <col min="6" max="7" width="0" style="1" hidden="1" customWidth="1"/>
    <col min="8" max="8" width="11.75390625" style="2" customWidth="1"/>
    <col min="9" max="10" width="0" style="1" hidden="1" customWidth="1"/>
    <col min="11" max="11" width="10.875" style="1" customWidth="1"/>
    <col min="12" max="16384" width="9.125" style="1" customWidth="1"/>
  </cols>
  <sheetData>
    <row r="1" spans="1:10" ht="12.75">
      <c r="A1" s="3"/>
      <c r="B1" s="3"/>
      <c r="C1" s="1" t="s">
        <v>0</v>
      </c>
      <c r="F1" s="3"/>
      <c r="G1" s="3"/>
      <c r="I1" s="4"/>
      <c r="J1" s="4"/>
    </row>
    <row r="2" spans="1:10" ht="12.75">
      <c r="A2" s="5"/>
      <c r="B2" s="5"/>
      <c r="C2" s="1" t="s">
        <v>1</v>
      </c>
      <c r="F2" s="5"/>
      <c r="G2" s="5"/>
      <c r="I2" s="6"/>
      <c r="J2" s="6"/>
    </row>
    <row r="3" spans="1:10" ht="12.75">
      <c r="A3" s="5"/>
      <c r="B3" s="5"/>
      <c r="C3" s="1" t="s">
        <v>2</v>
      </c>
      <c r="F3" s="5"/>
      <c r="G3" s="5"/>
      <c r="I3" s="6"/>
      <c r="J3" s="6"/>
    </row>
    <row r="4" spans="1:10" ht="14.25">
      <c r="A4" s="7"/>
      <c r="B4" s="7"/>
      <c r="C4" s="7" t="s">
        <v>3</v>
      </c>
      <c r="D4" s="7"/>
      <c r="E4" s="7"/>
      <c r="F4" s="7"/>
      <c r="G4" s="7"/>
      <c r="H4" s="8"/>
      <c r="I4" s="6"/>
      <c r="J4" s="6"/>
    </row>
    <row r="5" spans="1:10" ht="12.75">
      <c r="A5" s="5"/>
      <c r="B5" s="5"/>
      <c r="C5" s="5"/>
      <c r="D5" s="5"/>
      <c r="E5" s="5"/>
      <c r="F5" s="5"/>
      <c r="G5" s="5"/>
      <c r="I5" s="6"/>
      <c r="J5" s="6"/>
    </row>
    <row r="6" spans="1:10" ht="12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6"/>
      <c r="B8" s="6"/>
      <c r="C8" s="6"/>
      <c r="D8" s="6"/>
      <c r="E8" s="6"/>
      <c r="F8" s="6"/>
      <c r="G8" s="6"/>
      <c r="H8" s="10"/>
      <c r="I8" s="6"/>
      <c r="J8" s="6"/>
    </row>
    <row r="9" spans="1:10" ht="12.7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25.5">
      <c r="A10" s="12" t="s">
        <v>7</v>
      </c>
      <c r="B10" s="12" t="s">
        <v>8</v>
      </c>
      <c r="C10" s="12" t="s">
        <v>9</v>
      </c>
      <c r="D10" s="12" t="s">
        <v>10</v>
      </c>
      <c r="E10" s="12" t="s">
        <v>11</v>
      </c>
      <c r="F10" s="12" t="s">
        <v>12</v>
      </c>
      <c r="G10" s="12" t="s">
        <v>12</v>
      </c>
      <c r="H10" s="13" t="s">
        <v>13</v>
      </c>
      <c r="I10" s="14" t="s">
        <v>12</v>
      </c>
      <c r="J10" s="15" t="s">
        <v>12</v>
      </c>
    </row>
    <row r="11" spans="1:10" ht="25.5">
      <c r="A11" s="16" t="s">
        <v>14</v>
      </c>
      <c r="B11" s="12">
        <v>203</v>
      </c>
      <c r="C11" s="12"/>
      <c r="D11" s="12"/>
      <c r="E11" s="12"/>
      <c r="F11" s="12"/>
      <c r="G11" s="12"/>
      <c r="H11" s="17">
        <f>H12+H13+H14+H15+H16+H17+H18+H19+H21+H22+H23+H24+H25+H26+H27+H28+H29+H30+H31+H32+H34+H35+H36+H38+H40+H41+H43+H44+H45+H47+H51+H49+H50+H53+H46+H48+H20+H39+H42+H33+H52</f>
        <v>19780.190000000002</v>
      </c>
      <c r="I11" s="14"/>
      <c r="J11" s="15"/>
    </row>
    <row r="12" spans="1:11" s="26" customFormat="1" ht="89.25">
      <c r="A12" s="18" t="s">
        <v>15</v>
      </c>
      <c r="B12" s="19">
        <v>203</v>
      </c>
      <c r="C12" s="20" t="s">
        <v>16</v>
      </c>
      <c r="D12" s="20" t="s">
        <v>17</v>
      </c>
      <c r="E12" s="20" t="s">
        <v>18</v>
      </c>
      <c r="F12" s="21"/>
      <c r="G12" s="21"/>
      <c r="H12" s="22">
        <v>589</v>
      </c>
      <c r="I12" s="23"/>
      <c r="J12" s="24"/>
      <c r="K12" s="25"/>
    </row>
    <row r="13" spans="1:10" s="26" customFormat="1" ht="102" outlineLevel="1">
      <c r="A13" s="27" t="s">
        <v>19</v>
      </c>
      <c r="B13" s="19">
        <v>203</v>
      </c>
      <c r="C13" s="20" t="s">
        <v>20</v>
      </c>
      <c r="D13" s="20" t="s">
        <v>21</v>
      </c>
      <c r="E13" s="20" t="s">
        <v>18</v>
      </c>
      <c r="F13" s="21"/>
      <c r="G13" s="21"/>
      <c r="H13" s="22">
        <v>971</v>
      </c>
      <c r="I13" s="23"/>
      <c r="J13" s="24"/>
    </row>
    <row r="14" spans="1:10" ht="102" outlineLevel="2">
      <c r="A14" s="18" t="s">
        <v>22</v>
      </c>
      <c r="B14" s="19">
        <v>203</v>
      </c>
      <c r="C14" s="20" t="s">
        <v>20</v>
      </c>
      <c r="D14" s="20" t="s">
        <v>23</v>
      </c>
      <c r="E14" s="20" t="s">
        <v>18</v>
      </c>
      <c r="F14" s="20"/>
      <c r="G14" s="20"/>
      <c r="H14" s="22">
        <v>1</v>
      </c>
      <c r="I14" s="23"/>
      <c r="J14" s="24"/>
    </row>
    <row r="15" spans="1:10" ht="60.75" customHeight="1" outlineLevel="3">
      <c r="A15" s="18" t="s">
        <v>24</v>
      </c>
      <c r="B15" s="19">
        <v>203</v>
      </c>
      <c r="C15" s="20" t="s">
        <v>20</v>
      </c>
      <c r="D15" s="20" t="s">
        <v>23</v>
      </c>
      <c r="E15" s="20" t="s">
        <v>25</v>
      </c>
      <c r="F15" s="20"/>
      <c r="G15" s="20"/>
      <c r="H15" s="22">
        <v>50</v>
      </c>
      <c r="I15" s="23"/>
      <c r="J15" s="24"/>
    </row>
    <row r="16" spans="1:10" ht="84" customHeight="1" outlineLevel="4">
      <c r="A16" s="27" t="s">
        <v>26</v>
      </c>
      <c r="B16" s="19">
        <v>203</v>
      </c>
      <c r="C16" s="20" t="s">
        <v>20</v>
      </c>
      <c r="D16" s="20" t="s">
        <v>27</v>
      </c>
      <c r="E16" s="20" t="s">
        <v>28</v>
      </c>
      <c r="F16" s="20"/>
      <c r="G16" s="20"/>
      <c r="H16" s="22">
        <v>60</v>
      </c>
      <c r="I16" s="23"/>
      <c r="J16" s="24"/>
    </row>
    <row r="17" spans="1:14" ht="87" customHeight="1" outlineLevel="5">
      <c r="A17" s="27" t="s">
        <v>26</v>
      </c>
      <c r="B17" s="19">
        <v>203</v>
      </c>
      <c r="C17" s="20" t="s">
        <v>20</v>
      </c>
      <c r="D17" s="20" t="s">
        <v>29</v>
      </c>
      <c r="E17" s="20" t="s">
        <v>28</v>
      </c>
      <c r="F17" s="20"/>
      <c r="G17" s="20"/>
      <c r="H17" s="22">
        <v>59</v>
      </c>
      <c r="I17" s="23"/>
      <c r="J17" s="24"/>
      <c r="K17" s="28"/>
      <c r="L17" s="29"/>
      <c r="M17" s="29"/>
      <c r="N17" s="29"/>
    </row>
    <row r="18" spans="1:14" ht="81" customHeight="1" outlineLevel="5">
      <c r="A18" s="27" t="s">
        <v>26</v>
      </c>
      <c r="B18" s="19">
        <v>203</v>
      </c>
      <c r="C18" s="20" t="s">
        <v>20</v>
      </c>
      <c r="D18" s="20" t="s">
        <v>30</v>
      </c>
      <c r="E18" s="20" t="s">
        <v>28</v>
      </c>
      <c r="F18" s="20"/>
      <c r="G18" s="20"/>
      <c r="H18" s="22">
        <v>60</v>
      </c>
      <c r="I18" s="23"/>
      <c r="J18" s="24"/>
      <c r="L18" s="29"/>
      <c r="M18" s="29"/>
      <c r="N18" s="29"/>
    </row>
    <row r="19" spans="1:14" ht="63.75" outlineLevel="2">
      <c r="A19" s="30" t="s">
        <v>31</v>
      </c>
      <c r="B19" s="19">
        <v>203</v>
      </c>
      <c r="C19" s="20" t="s">
        <v>32</v>
      </c>
      <c r="D19" s="20" t="s">
        <v>33</v>
      </c>
      <c r="E19" s="20" t="s">
        <v>34</v>
      </c>
      <c r="F19" s="31"/>
      <c r="G19" s="31"/>
      <c r="H19" s="22">
        <v>100</v>
      </c>
      <c r="I19" s="23"/>
      <c r="J19" s="24"/>
      <c r="L19" s="29"/>
      <c r="M19" s="29"/>
      <c r="N19" s="29"/>
    </row>
    <row r="20" spans="1:14" ht="89.25" outlineLevel="2">
      <c r="A20" s="27" t="s">
        <v>26</v>
      </c>
      <c r="B20" s="19">
        <v>203</v>
      </c>
      <c r="C20" s="20" t="s">
        <v>35</v>
      </c>
      <c r="D20" s="20" t="s">
        <v>36</v>
      </c>
      <c r="E20" s="20" t="s">
        <v>28</v>
      </c>
      <c r="F20" s="20"/>
      <c r="G20" s="20"/>
      <c r="H20" s="22">
        <v>18.4</v>
      </c>
      <c r="I20" s="23"/>
      <c r="J20" s="24"/>
      <c r="L20" s="29"/>
      <c r="M20" s="29"/>
      <c r="N20" s="29"/>
    </row>
    <row r="21" spans="1:13" ht="89.25" outlineLevel="3">
      <c r="A21" s="27" t="s">
        <v>26</v>
      </c>
      <c r="B21" s="19">
        <v>203</v>
      </c>
      <c r="C21" s="20" t="s">
        <v>37</v>
      </c>
      <c r="D21" s="20" t="s">
        <v>38</v>
      </c>
      <c r="E21" s="20" t="s">
        <v>28</v>
      </c>
      <c r="F21" s="20"/>
      <c r="G21" s="20"/>
      <c r="H21" s="22">
        <v>326.5</v>
      </c>
      <c r="I21" s="23"/>
      <c r="J21" s="24"/>
      <c r="L21" s="29"/>
      <c r="M21" s="29"/>
    </row>
    <row r="22" spans="1:10" ht="89.25" outlineLevel="5">
      <c r="A22" s="27" t="s">
        <v>39</v>
      </c>
      <c r="B22" s="32">
        <v>203</v>
      </c>
      <c r="C22" s="20" t="s">
        <v>35</v>
      </c>
      <c r="D22" s="20" t="s">
        <v>40</v>
      </c>
      <c r="E22" s="20" t="s">
        <v>25</v>
      </c>
      <c r="F22" s="20"/>
      <c r="G22" s="20"/>
      <c r="H22" s="22">
        <v>55.2</v>
      </c>
      <c r="I22" s="23"/>
      <c r="J22" s="24"/>
    </row>
    <row r="23" spans="1:10" ht="76.5" outlineLevel="5">
      <c r="A23" s="27" t="s">
        <v>41</v>
      </c>
      <c r="B23" s="19">
        <v>203</v>
      </c>
      <c r="C23" s="20" t="s">
        <v>35</v>
      </c>
      <c r="D23" s="20" t="s">
        <v>30</v>
      </c>
      <c r="E23" s="20" t="s">
        <v>28</v>
      </c>
      <c r="F23" s="20"/>
      <c r="G23" s="20"/>
      <c r="H23" s="22">
        <v>68.5</v>
      </c>
      <c r="I23" s="23"/>
      <c r="J23" s="24"/>
    </row>
    <row r="24" spans="1:10" ht="89.25" outlineLevel="5">
      <c r="A24" s="27" t="s">
        <v>26</v>
      </c>
      <c r="B24" s="19">
        <v>203</v>
      </c>
      <c r="C24" s="20" t="s">
        <v>35</v>
      </c>
      <c r="D24" s="20" t="s">
        <v>42</v>
      </c>
      <c r="E24" s="20" t="s">
        <v>28</v>
      </c>
      <c r="F24" s="20"/>
      <c r="G24" s="20"/>
      <c r="H24" s="22">
        <v>37.5</v>
      </c>
      <c r="I24" s="23"/>
      <c r="J24" s="24"/>
    </row>
    <row r="25" spans="1:10" ht="82.5" customHeight="1" outlineLevel="5">
      <c r="A25" s="27" t="s">
        <v>26</v>
      </c>
      <c r="B25" s="19">
        <v>203</v>
      </c>
      <c r="C25" s="20" t="s">
        <v>35</v>
      </c>
      <c r="D25" s="20" t="s">
        <v>43</v>
      </c>
      <c r="E25" s="20" t="s">
        <v>28</v>
      </c>
      <c r="F25" s="20"/>
      <c r="G25" s="20"/>
      <c r="H25" s="22">
        <v>18.4</v>
      </c>
      <c r="I25" s="23"/>
      <c r="J25" s="24"/>
    </row>
    <row r="26" spans="1:10" s="26" customFormat="1" ht="242.25" outlineLevel="1">
      <c r="A26" s="33" t="s">
        <v>44</v>
      </c>
      <c r="B26" s="19">
        <v>203</v>
      </c>
      <c r="C26" s="34" t="s">
        <v>45</v>
      </c>
      <c r="D26" s="34" t="s">
        <v>46</v>
      </c>
      <c r="E26" s="34" t="s">
        <v>18</v>
      </c>
      <c r="F26" s="34"/>
      <c r="G26" s="34"/>
      <c r="H26" s="22">
        <v>132</v>
      </c>
      <c r="I26" s="23">
        <v>0</v>
      </c>
      <c r="J26" s="24">
        <v>0</v>
      </c>
    </row>
    <row r="27" spans="1:10" ht="204" outlineLevel="2">
      <c r="A27" s="33" t="s">
        <v>47</v>
      </c>
      <c r="B27" s="19">
        <v>203</v>
      </c>
      <c r="C27" s="20" t="s">
        <v>45</v>
      </c>
      <c r="D27" s="20" t="s">
        <v>46</v>
      </c>
      <c r="E27" s="20" t="s">
        <v>25</v>
      </c>
      <c r="F27" s="20"/>
      <c r="G27" s="20"/>
      <c r="H27" s="35">
        <v>15</v>
      </c>
      <c r="I27" s="23">
        <v>0</v>
      </c>
      <c r="J27" s="24">
        <v>0</v>
      </c>
    </row>
    <row r="28" spans="1:10" ht="115.5" customHeight="1" outlineLevel="3">
      <c r="A28" s="36" t="s">
        <v>48</v>
      </c>
      <c r="B28" s="19">
        <v>203</v>
      </c>
      <c r="C28" s="34" t="s">
        <v>49</v>
      </c>
      <c r="D28" s="34" t="s">
        <v>50</v>
      </c>
      <c r="E28" s="34" t="s">
        <v>25</v>
      </c>
      <c r="F28" s="34"/>
      <c r="G28" s="34"/>
      <c r="H28" s="22">
        <v>300</v>
      </c>
      <c r="I28" s="23">
        <v>0</v>
      </c>
      <c r="J28" s="24">
        <v>0</v>
      </c>
    </row>
    <row r="29" spans="1:10" s="39" customFormat="1" ht="84" customHeight="1" outlineLevel="3">
      <c r="A29" s="27" t="s">
        <v>26</v>
      </c>
      <c r="B29" s="19">
        <v>203</v>
      </c>
      <c r="C29" s="34" t="s">
        <v>49</v>
      </c>
      <c r="D29" s="34" t="s">
        <v>51</v>
      </c>
      <c r="E29" s="34" t="s">
        <v>28</v>
      </c>
      <c r="F29" s="34"/>
      <c r="G29" s="34"/>
      <c r="H29" s="22">
        <v>131.5</v>
      </c>
      <c r="I29" s="37"/>
      <c r="J29" s="38"/>
    </row>
    <row r="30" spans="1:10" ht="76.5" outlineLevel="3">
      <c r="A30" s="40" t="s">
        <v>52</v>
      </c>
      <c r="B30" s="32">
        <v>203</v>
      </c>
      <c r="C30" s="20" t="s">
        <v>53</v>
      </c>
      <c r="D30" s="20" t="s">
        <v>54</v>
      </c>
      <c r="E30" s="20" t="s">
        <v>25</v>
      </c>
      <c r="F30" s="20"/>
      <c r="G30" s="20"/>
      <c r="H30" s="22">
        <v>1664</v>
      </c>
      <c r="I30" s="23">
        <v>0</v>
      </c>
      <c r="J30" s="24">
        <v>0</v>
      </c>
    </row>
    <row r="31" spans="1:10" ht="131.25" customHeight="1" outlineLevel="3">
      <c r="A31" s="41" t="s">
        <v>55</v>
      </c>
      <c r="B31" s="32">
        <v>203</v>
      </c>
      <c r="C31" s="20" t="s">
        <v>56</v>
      </c>
      <c r="D31" s="20" t="s">
        <v>57</v>
      </c>
      <c r="E31" s="20" t="s">
        <v>25</v>
      </c>
      <c r="F31" s="20"/>
      <c r="G31" s="20"/>
      <c r="H31" s="22">
        <v>156</v>
      </c>
      <c r="I31" s="23">
        <v>0</v>
      </c>
      <c r="J31" s="24">
        <v>0</v>
      </c>
    </row>
    <row r="32" spans="1:10" s="26" customFormat="1" ht="106.5" customHeight="1" hidden="1" outlineLevel="1">
      <c r="A32" s="42" t="s">
        <v>58</v>
      </c>
      <c r="B32" s="32">
        <v>203</v>
      </c>
      <c r="C32" s="43" t="s">
        <v>59</v>
      </c>
      <c r="D32" s="44" t="s">
        <v>60</v>
      </c>
      <c r="E32" s="43" t="s">
        <v>28</v>
      </c>
      <c r="F32" s="43"/>
      <c r="G32" s="43"/>
      <c r="H32" s="45"/>
      <c r="I32" s="23"/>
      <c r="J32" s="24"/>
    </row>
    <row r="33" spans="1:10" s="26" customFormat="1" ht="106.5" customHeight="1" outlineLevel="1">
      <c r="A33" s="41" t="s">
        <v>55</v>
      </c>
      <c r="B33" s="32">
        <v>203</v>
      </c>
      <c r="C33" s="46" t="s">
        <v>56</v>
      </c>
      <c r="D33" s="20" t="s">
        <v>61</v>
      </c>
      <c r="E33" s="47" t="s">
        <v>25</v>
      </c>
      <c r="F33" s="46"/>
      <c r="G33" s="46"/>
      <c r="H33" s="22">
        <v>152.2</v>
      </c>
      <c r="I33" s="23"/>
      <c r="J33" s="24"/>
    </row>
    <row r="34" spans="1:10" s="26" customFormat="1" ht="114.75" outlineLevel="1">
      <c r="A34" s="48" t="s">
        <v>62</v>
      </c>
      <c r="B34" s="32">
        <v>203</v>
      </c>
      <c r="C34" s="20" t="s">
        <v>63</v>
      </c>
      <c r="D34" s="20" t="s">
        <v>64</v>
      </c>
      <c r="E34" s="20" t="s">
        <v>28</v>
      </c>
      <c r="F34" s="20"/>
      <c r="G34" s="20"/>
      <c r="H34" s="22">
        <v>3394</v>
      </c>
      <c r="I34" s="23"/>
      <c r="J34" s="24"/>
    </row>
    <row r="35" spans="1:10" s="26" customFormat="1" ht="140.25" outlineLevel="1">
      <c r="A35" s="49" t="s">
        <v>65</v>
      </c>
      <c r="B35" s="32">
        <v>203</v>
      </c>
      <c r="C35" s="20" t="s">
        <v>63</v>
      </c>
      <c r="D35" s="20" t="s">
        <v>66</v>
      </c>
      <c r="E35" s="20" t="s">
        <v>25</v>
      </c>
      <c r="F35" s="20"/>
      <c r="G35" s="20"/>
      <c r="H35" s="22">
        <v>100</v>
      </c>
      <c r="I35" s="23"/>
      <c r="J35" s="24"/>
    </row>
    <row r="36" spans="1:10" s="26" customFormat="1" ht="132.75" customHeight="1" outlineLevel="1">
      <c r="A36" s="27" t="s">
        <v>67</v>
      </c>
      <c r="B36" s="32">
        <v>203</v>
      </c>
      <c r="C36" s="20" t="s">
        <v>63</v>
      </c>
      <c r="D36" s="20" t="s">
        <v>68</v>
      </c>
      <c r="E36" s="20" t="s">
        <v>69</v>
      </c>
      <c r="F36" s="20"/>
      <c r="G36" s="20"/>
      <c r="H36" s="22">
        <v>2554</v>
      </c>
      <c r="I36" s="23"/>
      <c r="J36" s="24"/>
    </row>
    <row r="37" spans="1:10" s="26" customFormat="1" ht="36.75" customHeight="1" hidden="1" outlineLevel="1">
      <c r="A37" s="27"/>
      <c r="B37" s="32"/>
      <c r="C37" s="20"/>
      <c r="D37" s="20"/>
      <c r="E37" s="20"/>
      <c r="F37" s="20"/>
      <c r="G37" s="20"/>
      <c r="H37" s="22"/>
      <c r="I37" s="23"/>
      <c r="J37" s="24"/>
    </row>
    <row r="38" spans="1:10" ht="63.75" outlineLevel="3">
      <c r="A38" s="27" t="s">
        <v>70</v>
      </c>
      <c r="B38" s="32">
        <v>203</v>
      </c>
      <c r="C38" s="20" t="s">
        <v>71</v>
      </c>
      <c r="D38" s="20" t="s">
        <v>72</v>
      </c>
      <c r="E38" s="20" t="s">
        <v>25</v>
      </c>
      <c r="F38" s="20"/>
      <c r="G38" s="20"/>
      <c r="H38" s="22">
        <v>834.59</v>
      </c>
      <c r="I38" s="23">
        <v>0</v>
      </c>
      <c r="J38" s="24">
        <v>0</v>
      </c>
    </row>
    <row r="39" spans="1:10" ht="25.5" outlineLevel="3">
      <c r="A39" s="27" t="s">
        <v>73</v>
      </c>
      <c r="B39" s="32">
        <v>203</v>
      </c>
      <c r="C39" s="20" t="s">
        <v>71</v>
      </c>
      <c r="D39" s="20" t="s">
        <v>74</v>
      </c>
      <c r="E39" s="20" t="s">
        <v>25</v>
      </c>
      <c r="F39" s="20"/>
      <c r="G39" s="20"/>
      <c r="H39" s="22">
        <v>22</v>
      </c>
      <c r="I39" s="23"/>
      <c r="J39" s="24"/>
    </row>
    <row r="40" spans="1:10" ht="63.75" outlineLevel="3">
      <c r="A40" s="27" t="s">
        <v>75</v>
      </c>
      <c r="B40" s="32">
        <v>203</v>
      </c>
      <c r="C40" s="20" t="s">
        <v>71</v>
      </c>
      <c r="D40" s="20" t="s">
        <v>76</v>
      </c>
      <c r="E40" s="20" t="s">
        <v>25</v>
      </c>
      <c r="F40" s="20"/>
      <c r="G40" s="20"/>
      <c r="H40" s="22">
        <v>15</v>
      </c>
      <c r="I40" s="23">
        <v>0</v>
      </c>
      <c r="J40" s="24">
        <v>0</v>
      </c>
    </row>
    <row r="41" spans="1:10" ht="69" customHeight="1" outlineLevel="3">
      <c r="A41" s="27" t="s">
        <v>77</v>
      </c>
      <c r="B41" s="32">
        <v>203</v>
      </c>
      <c r="C41" s="20" t="s">
        <v>71</v>
      </c>
      <c r="D41" s="20" t="s">
        <v>78</v>
      </c>
      <c r="E41" s="20" t="s">
        <v>25</v>
      </c>
      <c r="F41" s="20"/>
      <c r="G41" s="20"/>
      <c r="H41" s="22">
        <v>21.3</v>
      </c>
      <c r="I41" s="23">
        <v>0</v>
      </c>
      <c r="J41" s="24">
        <v>0</v>
      </c>
    </row>
    <row r="42" spans="1:10" ht="41.25" customHeight="1" outlineLevel="3">
      <c r="A42" s="27" t="s">
        <v>79</v>
      </c>
      <c r="B42" s="32">
        <v>203</v>
      </c>
      <c r="C42" s="20" t="s">
        <v>71</v>
      </c>
      <c r="D42" s="20" t="s">
        <v>80</v>
      </c>
      <c r="E42" s="20" t="s">
        <v>25</v>
      </c>
      <c r="F42" s="20"/>
      <c r="G42" s="20"/>
      <c r="H42" s="22">
        <v>93.7</v>
      </c>
      <c r="I42" s="23"/>
      <c r="J42" s="24"/>
    </row>
    <row r="43" spans="1:10" ht="81.75" customHeight="1" outlineLevel="3">
      <c r="A43" s="36" t="s">
        <v>81</v>
      </c>
      <c r="B43" s="19">
        <v>203</v>
      </c>
      <c r="C43" s="34" t="s">
        <v>82</v>
      </c>
      <c r="D43" s="34" t="s">
        <v>83</v>
      </c>
      <c r="E43" s="34" t="s">
        <v>84</v>
      </c>
      <c r="F43" s="50"/>
      <c r="G43" s="50"/>
      <c r="H43" s="22">
        <f>1466+453</f>
        <v>1919</v>
      </c>
      <c r="I43" s="23">
        <v>0</v>
      </c>
      <c r="J43" s="24">
        <v>0</v>
      </c>
    </row>
    <row r="44" spans="1:10" ht="88.5" customHeight="1" outlineLevel="3">
      <c r="A44" s="27" t="s">
        <v>26</v>
      </c>
      <c r="B44" s="19">
        <v>203</v>
      </c>
      <c r="C44" s="20" t="s">
        <v>85</v>
      </c>
      <c r="D44" s="20" t="s">
        <v>30</v>
      </c>
      <c r="E44" s="20" t="s">
        <v>28</v>
      </c>
      <c r="F44" s="50"/>
      <c r="G44" s="50"/>
      <c r="H44" s="22">
        <v>128.4</v>
      </c>
      <c r="I44" s="23"/>
      <c r="J44" s="24"/>
    </row>
    <row r="45" spans="1:10" s="26" customFormat="1" ht="165.75" outlineLevel="1">
      <c r="A45" s="36" t="s">
        <v>86</v>
      </c>
      <c r="B45" s="19">
        <v>203</v>
      </c>
      <c r="C45" s="34" t="s">
        <v>87</v>
      </c>
      <c r="D45" s="34" t="s">
        <v>88</v>
      </c>
      <c r="E45" s="34" t="s">
        <v>84</v>
      </c>
      <c r="F45" s="21"/>
      <c r="G45" s="21"/>
      <c r="H45" s="22">
        <f>2618-35-227+653-453</f>
        <v>2556</v>
      </c>
      <c r="I45" s="23">
        <v>0</v>
      </c>
      <c r="J45" s="24">
        <v>0</v>
      </c>
    </row>
    <row r="46" spans="1:10" s="26" customFormat="1" ht="162.75" customHeight="1" outlineLevel="1">
      <c r="A46" s="36" t="s">
        <v>89</v>
      </c>
      <c r="B46" s="19">
        <v>203</v>
      </c>
      <c r="C46" s="34" t="s">
        <v>87</v>
      </c>
      <c r="D46" s="34" t="s">
        <v>90</v>
      </c>
      <c r="E46" s="34" t="s">
        <v>84</v>
      </c>
      <c r="F46" s="21"/>
      <c r="G46" s="21"/>
      <c r="H46" s="22">
        <v>35</v>
      </c>
      <c r="I46" s="23"/>
      <c r="J46" s="24"/>
    </row>
    <row r="47" spans="1:10" ht="165.75" outlineLevel="2">
      <c r="A47" s="36" t="s">
        <v>91</v>
      </c>
      <c r="B47" s="19">
        <v>203</v>
      </c>
      <c r="C47" s="34" t="s">
        <v>87</v>
      </c>
      <c r="D47" s="34" t="s">
        <v>92</v>
      </c>
      <c r="E47" s="34" t="s">
        <v>84</v>
      </c>
      <c r="F47" s="20"/>
      <c r="G47" s="20"/>
      <c r="H47" s="22">
        <f>1443-34</f>
        <v>1409</v>
      </c>
      <c r="I47" s="23">
        <v>0</v>
      </c>
      <c r="J47" s="24">
        <v>0</v>
      </c>
    </row>
    <row r="48" spans="1:10" ht="165.75" outlineLevel="2">
      <c r="A48" s="36" t="s">
        <v>93</v>
      </c>
      <c r="B48" s="19">
        <v>203</v>
      </c>
      <c r="C48" s="34" t="s">
        <v>87</v>
      </c>
      <c r="D48" s="34" t="s">
        <v>94</v>
      </c>
      <c r="E48" s="34" t="s">
        <v>84</v>
      </c>
      <c r="F48" s="20"/>
      <c r="G48" s="20"/>
      <c r="H48" s="22">
        <v>34</v>
      </c>
      <c r="I48" s="23"/>
      <c r="J48" s="24"/>
    </row>
    <row r="49" spans="1:10" s="55" customFormat="1" ht="124.5" customHeight="1" outlineLevel="3">
      <c r="A49" s="33" t="s">
        <v>95</v>
      </c>
      <c r="B49" s="19">
        <v>203</v>
      </c>
      <c r="C49" s="34" t="s">
        <v>87</v>
      </c>
      <c r="D49" s="34" t="s">
        <v>96</v>
      </c>
      <c r="E49" s="34" t="s">
        <v>84</v>
      </c>
      <c r="F49" s="51"/>
      <c r="G49" s="51"/>
      <c r="H49" s="52">
        <v>6</v>
      </c>
      <c r="I49" s="53"/>
      <c r="J49" s="54"/>
    </row>
    <row r="50" spans="1:10" s="55" customFormat="1" ht="147.75" customHeight="1" outlineLevel="3">
      <c r="A50" s="30" t="s">
        <v>97</v>
      </c>
      <c r="B50" s="19">
        <v>203</v>
      </c>
      <c r="C50" s="34" t="s">
        <v>87</v>
      </c>
      <c r="D50" s="34" t="s">
        <v>98</v>
      </c>
      <c r="E50" s="34" t="s">
        <v>84</v>
      </c>
      <c r="F50" s="51"/>
      <c r="G50" s="51"/>
      <c r="H50" s="52">
        <v>1311</v>
      </c>
      <c r="I50" s="56"/>
      <c r="J50" s="56"/>
    </row>
    <row r="51" spans="1:10" s="55" customFormat="1" ht="126" customHeight="1" outlineLevel="3">
      <c r="A51" s="33" t="s">
        <v>99</v>
      </c>
      <c r="B51" s="19">
        <v>203</v>
      </c>
      <c r="C51" s="34" t="s">
        <v>100</v>
      </c>
      <c r="D51" s="34" t="s">
        <v>101</v>
      </c>
      <c r="E51" s="34" t="s">
        <v>102</v>
      </c>
      <c r="F51" s="50"/>
      <c r="G51" s="50"/>
      <c r="H51" s="22">
        <v>99</v>
      </c>
      <c r="I51" s="56"/>
      <c r="J51" s="56"/>
    </row>
    <row r="52" spans="1:10" s="55" customFormat="1" ht="34.5" customHeight="1" outlineLevel="3">
      <c r="A52" s="33" t="s">
        <v>103</v>
      </c>
      <c r="B52" s="19">
        <v>203</v>
      </c>
      <c r="C52" s="34" t="s">
        <v>104</v>
      </c>
      <c r="D52" s="34" t="s">
        <v>105</v>
      </c>
      <c r="E52" s="34" t="s">
        <v>102</v>
      </c>
      <c r="F52" s="50"/>
      <c r="G52" s="50"/>
      <c r="H52" s="22">
        <v>0.5</v>
      </c>
      <c r="I52" s="56"/>
      <c r="J52" s="56"/>
    </row>
    <row r="53" spans="1:10" s="55" customFormat="1" ht="88.5" customHeight="1" outlineLevel="3">
      <c r="A53" s="27" t="s">
        <v>26</v>
      </c>
      <c r="B53" s="19">
        <v>203</v>
      </c>
      <c r="C53" s="20" t="s">
        <v>106</v>
      </c>
      <c r="D53" s="20" t="s">
        <v>107</v>
      </c>
      <c r="E53" s="20" t="s">
        <v>28</v>
      </c>
      <c r="F53" s="51"/>
      <c r="G53" s="51"/>
      <c r="H53" s="52">
        <v>282.5</v>
      </c>
      <c r="I53" s="56"/>
      <c r="J53" s="56"/>
    </row>
    <row r="54" spans="1:10" ht="12.75">
      <c r="A54" s="57" t="s">
        <v>108</v>
      </c>
      <c r="B54" s="57"/>
      <c r="C54" s="57"/>
      <c r="D54" s="57"/>
      <c r="E54" s="57"/>
      <c r="F54" s="57"/>
      <c r="G54" s="58"/>
      <c r="H54" s="59">
        <f>H11</f>
        <v>19780.190000000002</v>
      </c>
      <c r="I54" s="60">
        <v>0</v>
      </c>
      <c r="J54" s="60">
        <v>0</v>
      </c>
    </row>
    <row r="55" spans="1:10" ht="12.75">
      <c r="A55" s="39"/>
      <c r="B55" s="39"/>
      <c r="C55" s="39"/>
      <c r="D55" s="39"/>
      <c r="E55" s="39"/>
      <c r="F55" s="39"/>
      <c r="G55" s="39"/>
      <c r="I55" s="39"/>
      <c r="J55" s="39"/>
    </row>
    <row r="56" spans="1:10" ht="12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</row>
  </sheetData>
  <sheetProtection selectLockedCells="1" selectUnlockedCells="1"/>
  <mergeCells count="5">
    <mergeCell ref="A6:J6"/>
    <mergeCell ref="A7:J7"/>
    <mergeCell ref="A9:J9"/>
    <mergeCell ref="A54:F54"/>
    <mergeCell ref="A56:J56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2014-05-22T06:51:35Z</cp:lastPrinted>
  <dcterms:modified xsi:type="dcterms:W3CDTF">2014-05-22T06:51:58Z</dcterms:modified>
  <cp:category/>
  <cp:version/>
  <cp:contentType/>
  <cp:contentStatus/>
</cp:coreProperties>
</file>